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825" yWindow="540" windowWidth="25035" windowHeight="14115"/>
  </bookViews>
  <sheets>
    <sheet name="Industry CMOs and CDMOs" sheetId="1" r:id="rId1"/>
    <sheet name="academic and gov CMOs and CDM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6" i="1"/>
  <c r="A5" i="2"/>
  <c r="A3" i="2"/>
  <c r="A4" i="2"/>
  <c r="A7" i="1"/>
  <c r="A5" i="1"/>
  <c r="A4" i="1"/>
  <c r="A3" i="1"/>
</calcChain>
</file>

<file path=xl/sharedStrings.xml><?xml version="1.0" encoding="utf-8"?>
<sst xmlns="http://schemas.openxmlformats.org/spreadsheetml/2006/main" count="29" uniqueCount="25">
  <si>
    <t>name of the company</t>
  </si>
  <si>
    <t>country of origin</t>
  </si>
  <si>
    <t>CMO/CDMO service expertise</t>
  </si>
  <si>
    <t>Japan</t>
  </si>
  <si>
    <t>cell therapy</t>
  </si>
  <si>
    <t>US</t>
  </si>
  <si>
    <t>cell and gene therapy</t>
  </si>
  <si>
    <t>Australia</t>
  </si>
  <si>
    <t>cell therapy, apheresis management</t>
  </si>
  <si>
    <t>Finland</t>
  </si>
  <si>
    <t>viral vectors for gene therapy</t>
  </si>
  <si>
    <t>China, US</t>
  </si>
  <si>
    <t>cell therapy, viral vectors, gene therapy, process development</t>
  </si>
  <si>
    <t>academic/ gov facilities with cell/gene therapy CMO/CDMO services for industry:</t>
  </si>
  <si>
    <t>Name of facility</t>
  </si>
  <si>
    <t>Institution/ Organization</t>
  </si>
  <si>
    <t>Country of origin</t>
  </si>
  <si>
    <t>Upenn</t>
  </si>
  <si>
    <t>UK</t>
  </si>
  <si>
    <t>Germany</t>
  </si>
  <si>
    <t>M&amp;A, notes</t>
  </si>
  <si>
    <t>acq. by Catalent Biologics in 2019 ($1.2B)</t>
  </si>
  <si>
    <t>acq. By ThermoFisher in 2019 ($1.7B)</t>
  </si>
  <si>
    <t xml:space="preserve">Comrehensive Cell Solutions </t>
  </si>
  <si>
    <t>New York Blood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</si>
</sst>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14"/>
      <name val="Arial"/>
      <family val="2"/>
    </font>
    <font>
      <u/>
      <sz val="12"/>
      <color rgb="FF0000FF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b/>
      <sz val="13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rgb="FF042FF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3" fillId="0" borderId="0" xfId="0" applyFont="1" applyBorder="1" applyAlignment="1"/>
    <xf numFmtId="0" fontId="3" fillId="0" borderId="3" xfId="0" applyFont="1" applyBorder="1" applyAlignment="1"/>
    <xf numFmtId="0" fontId="3" fillId="0" borderId="6" xfId="0" applyFont="1" applyBorder="1" applyAlignment="1"/>
    <xf numFmtId="0" fontId="4" fillId="0" borderId="0" xfId="0" applyFont="1" applyAlignment="1"/>
    <xf numFmtId="0" fontId="0" fillId="0" borderId="0" xfId="0" applyFont="1" applyAlignment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7" fillId="0" borderId="5" xfId="0" applyFont="1" applyBorder="1" applyAlignment="1"/>
    <xf numFmtId="0" fontId="2" fillId="0" borderId="7" xfId="0" applyFont="1" applyFill="1" applyBorder="1" applyAlignment="1"/>
    <xf numFmtId="0" fontId="8" fillId="0" borderId="3" xfId="0" applyFont="1" applyBorder="1"/>
    <xf numFmtId="0" fontId="10" fillId="0" borderId="2" xfId="1" applyFont="1" applyFill="1" applyBorder="1" applyAlignment="1"/>
    <xf numFmtId="0" fontId="3" fillId="0" borderId="0" xfId="0" applyFont="1" applyFill="1" applyBorder="1" applyAlignment="1"/>
    <xf numFmtId="0" fontId="7" fillId="0" borderId="3" xfId="0" applyFont="1" applyFill="1" applyBorder="1" applyAlignment="1"/>
    <xf numFmtId="0" fontId="2" fillId="0" borderId="2" xfId="0" applyFont="1" applyFill="1" applyBorder="1" applyAlignment="1"/>
    <xf numFmtId="0" fontId="3" fillId="0" borderId="8" xfId="0" applyFont="1" applyFill="1" applyBorder="1" applyAlignment="1"/>
    <xf numFmtId="0" fontId="10" fillId="0" borderId="4" xfId="1" applyFont="1" applyFill="1" applyBorder="1" applyAlignment="1"/>
    <xf numFmtId="0" fontId="3" fillId="0" borderId="5" xfId="0" applyFont="1" applyFill="1" applyBorder="1" applyAlignment="1"/>
    <xf numFmtId="0" fontId="7" fillId="0" borderId="6" xfId="0" applyFont="1" applyFill="1" applyBorder="1" applyAlignment="1"/>
    <xf numFmtId="0" fontId="0" fillId="0" borderId="3" xfId="0" applyFill="1" applyBorder="1"/>
    <xf numFmtId="0" fontId="0" fillId="0" borderId="9" xfId="0" applyFill="1" applyBorder="1"/>
    <xf numFmtId="0" fontId="7" fillId="0" borderId="0" xfId="0" applyFont="1" applyBorder="1" applyAlignment="1"/>
    <xf numFmtId="0" fontId="10" fillId="0" borderId="7" xfId="1" applyFont="1" applyFill="1" applyBorder="1" applyAlignment="1"/>
    <xf numFmtId="0" fontId="3" fillId="0" borderId="9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rehensivecellsolution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6" sqref="D6"/>
    </sheetView>
  </sheetViews>
  <sheetFormatPr defaultColWidth="11" defaultRowHeight="15.75" x14ac:dyDescent="0.25"/>
  <cols>
    <col min="1" max="1" width="45.625" customWidth="1"/>
    <col min="2" max="2" width="33" customWidth="1"/>
    <col min="3" max="3" width="58.625" customWidth="1"/>
    <col min="4" max="4" width="59.125" customWidth="1"/>
  </cols>
  <sheetData>
    <row r="1" spans="1:4" ht="18" x14ac:dyDescent="0.25">
      <c r="A1" s="1" t="s">
        <v>0</v>
      </c>
      <c r="B1" s="1" t="s">
        <v>1</v>
      </c>
      <c r="C1" s="1" t="s">
        <v>2</v>
      </c>
      <c r="D1" s="1" t="s">
        <v>20</v>
      </c>
    </row>
    <row r="2" spans="1:4" x14ac:dyDescent="0.25">
      <c r="A2" s="19" t="str">
        <f>HYPERLINK("https://www.brammerbio.com/","Brammer Bio (sub ThermoFisher)")</f>
        <v>Brammer Bio (sub ThermoFisher)</v>
      </c>
      <c r="B2" s="20" t="s">
        <v>5</v>
      </c>
      <c r="C2" s="20" t="s">
        <v>6</v>
      </c>
      <c r="D2" s="21" t="s">
        <v>22</v>
      </c>
    </row>
    <row r="3" spans="1:4" x14ac:dyDescent="0.25">
      <c r="A3" s="17" t="str">
        <f>HYPERLINK("http://www.celltherapies.com.au/","Cell Therapies Pty")</f>
        <v>Cell Therapies Pty</v>
      </c>
      <c r="B3" s="15" t="s">
        <v>7</v>
      </c>
      <c r="C3" s="15" t="s">
        <v>8</v>
      </c>
      <c r="D3" s="22"/>
    </row>
    <row r="4" spans="1:4" x14ac:dyDescent="0.25">
      <c r="A4" s="17" t="str">
        <f>HYPERLINK("http://www.finvector.com/","FinVector")</f>
        <v>FinVector</v>
      </c>
      <c r="B4" s="15" t="s">
        <v>9</v>
      </c>
      <c r="C4" s="15" t="s">
        <v>10</v>
      </c>
      <c r="D4" s="22"/>
    </row>
    <row r="5" spans="1:4" x14ac:dyDescent="0.25">
      <c r="A5" s="17" t="str">
        <f>HYPERLINK("http://www.ave.nikon.co.jp/ncli/en/","Nikon Cell Innovation")</f>
        <v>Nikon Cell Innovation</v>
      </c>
      <c r="B5" s="15" t="s">
        <v>3</v>
      </c>
      <c r="C5" s="15" t="s">
        <v>4</v>
      </c>
      <c r="D5" s="22"/>
    </row>
    <row r="6" spans="1:4" x14ac:dyDescent="0.25">
      <c r="A6" s="14" t="str">
        <f>HYPERLINK("http://paragonbioservices.com/","Paragon Bioservices  (sub Catalent Bilogics)")</f>
        <v>Paragon Bioservices  (sub Catalent Bilogics)</v>
      </c>
      <c r="B6" s="15" t="s">
        <v>5</v>
      </c>
      <c r="C6" s="15" t="s">
        <v>10</v>
      </c>
      <c r="D6" s="16" t="s">
        <v>21</v>
      </c>
    </row>
    <row r="7" spans="1:4" x14ac:dyDescent="0.25">
      <c r="A7" s="12" t="str">
        <f>HYPERLINK("https://advancedtherapies.com/","Wuxi Advanced Therapies/ WuxiApptec")</f>
        <v>Wuxi Advanced Therapies/ WuxiApptec</v>
      </c>
      <c r="B7" s="18" t="s">
        <v>11</v>
      </c>
      <c r="C7" s="18" t="s">
        <v>12</v>
      </c>
      <c r="D7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14" sqref="A14"/>
    </sheetView>
  </sheetViews>
  <sheetFormatPr defaultColWidth="11" defaultRowHeight="15.75" x14ac:dyDescent="0.25"/>
  <cols>
    <col min="1" max="1" width="42.625" customWidth="1"/>
    <col min="2" max="2" width="39.625" customWidth="1"/>
    <col min="3" max="3" width="35.375" customWidth="1"/>
  </cols>
  <sheetData>
    <row r="1" spans="1:3" x14ac:dyDescent="0.25">
      <c r="A1" s="6" t="s">
        <v>13</v>
      </c>
      <c r="B1" s="7"/>
      <c r="C1" s="7"/>
    </row>
    <row r="2" spans="1:3" ht="16.5" x14ac:dyDescent="0.25">
      <c r="A2" s="8" t="s">
        <v>14</v>
      </c>
      <c r="B2" s="9" t="s">
        <v>15</v>
      </c>
      <c r="C2" s="9" t="s">
        <v>16</v>
      </c>
    </row>
    <row r="3" spans="1:3" x14ac:dyDescent="0.25">
      <c r="A3" s="10" t="str">
        <f>HYPERLINK("https://ct.catapult.org.uk/","Cell Gene Therapy Catapult")</f>
        <v>Cell Gene Therapy Catapult</v>
      </c>
      <c r="B3" s="11"/>
      <c r="C3" s="5" t="s">
        <v>18</v>
      </c>
    </row>
    <row r="4" spans="1:3" x14ac:dyDescent="0.25">
      <c r="A4" s="2" t="str">
        <f>HYPERLINK("http://pathology.med.upenn.edu/news/center-advanced-cellular-therapeutics-cact","Center for Advanced Cellular Therapeutics")</f>
        <v>Center for Advanced Cellular Therapeutics</v>
      </c>
      <c r="B4" s="3" t="s">
        <v>17</v>
      </c>
      <c r="C4" s="13" t="s">
        <v>5</v>
      </c>
    </row>
    <row r="5" spans="1:3" x14ac:dyDescent="0.25">
      <c r="A5" s="17" t="str">
        <f>HYPERLINK("https://www.izi.fraunhofer.de/en/departments/leipzig-location/gmp-cell-and-gene-therapy.html","Fraunhofer IZI")</f>
        <v>Fraunhofer IZI</v>
      </c>
      <c r="B5" s="24"/>
      <c r="C5" s="4" t="s">
        <v>19</v>
      </c>
    </row>
    <row r="6" spans="1:3" x14ac:dyDescent="0.25">
      <c r="A6" s="25" t="s">
        <v>23</v>
      </c>
      <c r="B6" s="18" t="s">
        <v>24</v>
      </c>
      <c r="C6" s="26" t="s">
        <v>5</v>
      </c>
    </row>
  </sheetData>
  <hyperlinks>
    <hyperlink ref="A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Industry CMOs and CDMOs</vt:lpstr>
      <vt:lpstr>academic and gov CMOs and CDMOs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Frances Verter</cp:lastModifiedBy>
  <dcterms:created xsi:type="dcterms:W3CDTF">2018-07-19T07:54:21Z</dcterms:created>
  <dcterms:modified xsi:type="dcterms:W3CDTF">2019-05-20T15:56:36Z</dcterms:modified>
</cp:coreProperties>
</file>