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CB_folder\Trials\Companies\"/>
    </mc:Choice>
  </mc:AlternateContent>
  <xr:revisionPtr revIDLastSave="0" documentId="13_ncr:1_{0AD907B0-80DD-40C4-9901-896760425B84}" xr6:coauthVersionLast="47" xr6:coauthVersionMax="47" xr10:uidLastSave="{00000000-0000-0000-0000-000000000000}"/>
  <bookViews>
    <workbookView xWindow="10430" yWindow="3970" windowWidth="27000" windowHeight="15740" xr2:uid="{00000000-000D-0000-FFFF-FFFF00000000}"/>
  </bookViews>
  <sheets>
    <sheet name="Industry CMOs and CDMOs" sheetId="1" r:id="rId1"/>
    <sheet name="academic and gov CMOs and CDM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  <c r="A8" i="1"/>
  <c r="A6" i="1"/>
  <c r="A5" i="1"/>
  <c r="A4" i="1"/>
  <c r="A5" i="2"/>
  <c r="A3" i="2"/>
</calcChain>
</file>

<file path=xl/sharedStrings.xml><?xml version="1.0" encoding="utf-8"?>
<sst xmlns="http://schemas.openxmlformats.org/spreadsheetml/2006/main" count="36" uniqueCount="33">
  <si>
    <t>name of the company</t>
  </si>
  <si>
    <t>country of origin</t>
  </si>
  <si>
    <t>CMO/CDMO service expertise</t>
  </si>
  <si>
    <t>Japan</t>
  </si>
  <si>
    <t>cell therapy</t>
  </si>
  <si>
    <t>US</t>
  </si>
  <si>
    <t>cell and gene therapy</t>
  </si>
  <si>
    <t>Finland</t>
  </si>
  <si>
    <t>viral vectors for gene therapy</t>
  </si>
  <si>
    <t>China, US</t>
  </si>
  <si>
    <t>academic/ gov facilities with cell/gene therapy CMO/CDMO services for industry:</t>
  </si>
  <si>
    <t>Name of facility</t>
  </si>
  <si>
    <t>Institution/ Organization</t>
  </si>
  <si>
    <t>Country of origin</t>
  </si>
  <si>
    <t>UK</t>
  </si>
  <si>
    <t>Germany</t>
  </si>
  <si>
    <t>M&amp;A, notes</t>
  </si>
  <si>
    <t>acq. by Catalent Biologics in 2019 ($1.2B)</t>
  </si>
  <si>
    <t>Dr. Reddy's Laboratories</t>
  </si>
  <si>
    <t>India</t>
  </si>
  <si>
    <t>cell therapy, viral vectors (GT),  process development</t>
  </si>
  <si>
    <t>acq. OXGENE in 2021 ($135M)</t>
  </si>
  <si>
    <t>Vitalant</t>
  </si>
  <si>
    <t>apheresis collections, HPC processing, cell therapy</t>
  </si>
  <si>
    <t>Charles River Laboratories</t>
  </si>
  <si>
    <t>US, UK</t>
  </si>
  <si>
    <t>cell therapy, plasmid DNA, viral vectors</t>
  </si>
  <si>
    <t>acq: Hemacare in 2019 ($380M), Cognate Bioservices in 2021 ($875M), Vigene Biosciences in 2021 ($350M)</t>
  </si>
  <si>
    <t>Children's Hospital of Philadelphia</t>
  </si>
  <si>
    <t>viral vectors</t>
  </si>
  <si>
    <t>Centre d’Excellence en Thérapie Cellulaire</t>
  </si>
  <si>
    <t>Maisonneuve-Rosemont Hospital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</si>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</sst>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4"/>
      <name val="Arial"/>
      <family val="2"/>
    </font>
    <font>
      <u/>
      <sz val="12"/>
      <color rgb="FF0000FF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3"/>
      <name val="Arial"/>
      <family val="2"/>
    </font>
    <font>
      <b/>
      <sz val="13"/>
      <color rgb="FF000000"/>
      <name val="Arial"/>
      <family val="2"/>
    </font>
    <font>
      <sz val="12"/>
      <color rgb="FF00000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rgb="FF042FF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0" borderId="6" xfId="0" applyFont="1" applyBorder="1"/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4" xfId="0" applyFont="1" applyBorder="1"/>
    <xf numFmtId="0" fontId="7" fillId="0" borderId="5" xfId="0" applyFont="1" applyBorder="1"/>
    <xf numFmtId="0" fontId="9" fillId="0" borderId="2" xfId="1" applyFont="1" applyFill="1" applyBorder="1" applyAlignment="1"/>
    <xf numFmtId="0" fontId="7" fillId="0" borderId="3" xfId="0" applyFont="1" applyBorder="1"/>
    <xf numFmtId="0" fontId="3" fillId="0" borderId="7" xfId="0" applyFont="1" applyBorder="1"/>
    <xf numFmtId="0" fontId="0" fillId="0" borderId="3" xfId="0" applyBorder="1"/>
    <xf numFmtId="0" fontId="7" fillId="0" borderId="0" xfId="0" applyFont="1"/>
    <xf numFmtId="0" fontId="3" fillId="0" borderId="8" xfId="0" applyFont="1" applyBorder="1"/>
    <xf numFmtId="0" fontId="9" fillId="0" borderId="2" xfId="1" applyFont="1" applyFill="1" applyBorder="1"/>
    <xf numFmtId="0" fontId="9" fillId="0" borderId="7" xfId="1" applyFont="1" applyFill="1" applyBorder="1"/>
    <xf numFmtId="0" fontId="7" fillId="0" borderId="7" xfId="0" applyFont="1" applyBorder="1"/>
    <xf numFmtId="0" fontId="9" fillId="0" borderId="0" xfId="1" applyFont="1" applyFill="1"/>
    <xf numFmtId="0" fontId="2" fillId="0" borderId="7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river.com/" TargetMode="External"/><Relationship Id="rId2" Type="http://schemas.openxmlformats.org/officeDocument/2006/relationships/hyperlink" Target="https://www.vitalant.org/" TargetMode="External"/><Relationship Id="rId1" Type="http://schemas.openxmlformats.org/officeDocument/2006/relationships/hyperlink" Target="https://www.drreddy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llcan.com/75/The_Centre_of_Excellence_for_Cellular_Therapy_at_the_HOpital_Maisonneuve-Rosemont__3_years_of_innovation_.cellcan?id=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A2" sqref="A2:XFD2"/>
    </sheetView>
  </sheetViews>
  <sheetFormatPr defaultColWidth="11" defaultRowHeight="15.5" x14ac:dyDescent="0.35"/>
  <cols>
    <col min="1" max="1" width="45.58203125" customWidth="1"/>
    <col min="2" max="2" width="33" customWidth="1"/>
    <col min="3" max="3" width="58.58203125" customWidth="1"/>
    <col min="4" max="4" width="70.33203125" customWidth="1"/>
  </cols>
  <sheetData>
    <row r="1" spans="1:4" ht="18" x14ac:dyDescent="0.4">
      <c r="A1" s="1" t="s">
        <v>0</v>
      </c>
      <c r="B1" s="1" t="s">
        <v>1</v>
      </c>
      <c r="C1" s="1" t="s">
        <v>2</v>
      </c>
      <c r="D1" s="1" t="s">
        <v>16</v>
      </c>
    </row>
    <row r="2" spans="1:4" ht="15.75" customHeight="1" x14ac:dyDescent="0.35">
      <c r="A2" s="11" t="s">
        <v>24</v>
      </c>
      <c r="B2" s="3" t="s">
        <v>25</v>
      </c>
      <c r="C2" s="3" t="s">
        <v>26</v>
      </c>
      <c r="D2" s="12" t="s">
        <v>27</v>
      </c>
    </row>
    <row r="3" spans="1:4" ht="15.75" customHeight="1" x14ac:dyDescent="0.35">
      <c r="A3" s="17" t="s">
        <v>18</v>
      </c>
      <c r="B3" s="3" t="s">
        <v>19</v>
      </c>
      <c r="C3" s="3" t="s">
        <v>6</v>
      </c>
      <c r="D3" s="14"/>
    </row>
    <row r="4" spans="1:4" x14ac:dyDescent="0.35">
      <c r="A4" s="2" t="str">
        <f>HYPERLINK("http://www.finvector.com/","FinVector")</f>
        <v>FinVector</v>
      </c>
      <c r="B4" s="3" t="s">
        <v>7</v>
      </c>
      <c r="C4" s="3" t="s">
        <v>8</v>
      </c>
      <c r="D4" s="14"/>
    </row>
    <row r="5" spans="1:4" x14ac:dyDescent="0.35">
      <c r="A5" s="2" t="str">
        <f>HYPERLINK("http://www.ave.nikon.co.jp/ncli/en/","Nikon Cell Innovation")</f>
        <v>Nikon Cell Innovation</v>
      </c>
      <c r="B5" s="3" t="s">
        <v>3</v>
      </c>
      <c r="C5" s="3" t="s">
        <v>4</v>
      </c>
      <c r="D5" s="14"/>
    </row>
    <row r="6" spans="1:4" x14ac:dyDescent="0.35">
      <c r="A6" s="11" t="str">
        <f>HYPERLINK("http://paragonbioservices.com/","Paragon Bioservices  (sub Catalent Bilogics)")</f>
        <v>Paragon Bioservices  (sub Catalent Bilogics)</v>
      </c>
      <c r="B6" s="3" t="s">
        <v>5</v>
      </c>
      <c r="C6" s="3" t="s">
        <v>8</v>
      </c>
      <c r="D6" s="12" t="s">
        <v>17</v>
      </c>
    </row>
    <row r="7" spans="1:4" ht="15.75" customHeight="1" x14ac:dyDescent="0.35">
      <c r="A7" s="20" t="s">
        <v>22</v>
      </c>
      <c r="B7" s="3" t="s">
        <v>5</v>
      </c>
      <c r="C7" s="3" t="s">
        <v>23</v>
      </c>
    </row>
    <row r="8" spans="1:4" ht="15.75" customHeight="1" x14ac:dyDescent="0.35">
      <c r="A8" s="18" t="str">
        <f>HYPERLINK("https://www.wuxiapptec.com/","Wuxi Apptec")</f>
        <v>Wuxi Apptec</v>
      </c>
      <c r="B8" s="13" t="s">
        <v>9</v>
      </c>
      <c r="C8" s="13" t="s">
        <v>20</v>
      </c>
      <c r="D8" s="19" t="s">
        <v>21</v>
      </c>
    </row>
  </sheetData>
  <hyperlinks>
    <hyperlink ref="A3" r:id="rId1" xr:uid="{9DEFDA45-C7DF-4D69-97C3-708368C00BBD}"/>
    <hyperlink ref="A7" r:id="rId2" xr:uid="{0EFEC64C-17F8-42DC-B278-B8659FAAA6FE}"/>
    <hyperlink ref="A2" r:id="rId3" display="Charles River Laboratories (via Hemacare)" xr:uid="{EB7BB400-C0F8-40B4-A5DA-CBA8989F48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A11" sqref="A11"/>
    </sheetView>
  </sheetViews>
  <sheetFormatPr defaultColWidth="11" defaultRowHeight="15.5" x14ac:dyDescent="0.35"/>
  <cols>
    <col min="1" max="1" width="52.33203125" customWidth="1"/>
    <col min="2" max="2" width="39.58203125" customWidth="1"/>
    <col min="3" max="3" width="35.33203125" customWidth="1"/>
  </cols>
  <sheetData>
    <row r="1" spans="1:4" x14ac:dyDescent="0.35">
      <c r="A1" s="6" t="s">
        <v>10</v>
      </c>
    </row>
    <row r="2" spans="1:4" ht="16.5" x14ac:dyDescent="0.35">
      <c r="A2" s="7" t="s">
        <v>11</v>
      </c>
      <c r="B2" s="8" t="s">
        <v>12</v>
      </c>
      <c r="C2" s="8" t="s">
        <v>13</v>
      </c>
    </row>
    <row r="3" spans="1:4" x14ac:dyDescent="0.35">
      <c r="A3" s="9" t="str">
        <f>HYPERLINK("https://ct.catapult.org.uk/","Cell Gene Therapy Catapult")</f>
        <v>Cell Gene Therapy Catapult</v>
      </c>
      <c r="B3" s="10"/>
      <c r="C3" s="5" t="s">
        <v>14</v>
      </c>
    </row>
    <row r="4" spans="1:4" x14ac:dyDescent="0.35">
      <c r="A4" s="11" t="s">
        <v>30</v>
      </c>
      <c r="B4" s="3" t="s">
        <v>31</v>
      </c>
      <c r="C4" s="12" t="s">
        <v>32</v>
      </c>
    </row>
    <row r="5" spans="1:4" x14ac:dyDescent="0.35">
      <c r="A5" s="2" t="str">
        <f>HYPERLINK("https://www.izi.fraunhofer.de/en/departments/leipzig-location/gmp-cell-and-gene-therapy.html","Fraunhofer IZI")</f>
        <v>Fraunhofer IZI</v>
      </c>
      <c r="B5" s="15"/>
      <c r="C5" s="4" t="s">
        <v>15</v>
      </c>
    </row>
    <row r="6" spans="1:4" x14ac:dyDescent="0.35">
      <c r="A6" s="21" t="str">
        <f>HYPERLINK("https://ccmt.research.chop.edu/cores_cvc.php","Perelman Center for Cellular and Molecular Therapeutics")</f>
        <v>Perelman Center for Cellular and Molecular Therapeutics</v>
      </c>
      <c r="B6" s="13" t="s">
        <v>28</v>
      </c>
      <c r="C6" s="16" t="s">
        <v>5</v>
      </c>
      <c r="D6" s="19" t="s">
        <v>29</v>
      </c>
    </row>
  </sheetData>
  <hyperlinks>
    <hyperlink ref="A4" r:id="rId1" xr:uid="{C6CB19A1-36E9-430E-B030-71412FEC479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Industry CMOs and CDMOs</vt:lpstr>
      <vt:lpstr>academic and gov CMOs and CDMOs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Frances Verter</cp:lastModifiedBy>
  <dcterms:created xsi:type="dcterms:W3CDTF">2018-07-19T07:54:21Z</dcterms:created>
  <dcterms:modified xsi:type="dcterms:W3CDTF">2025-12-22T22:39:30Z</dcterms:modified>
</cp:coreProperties>
</file>